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unkalap1" sheetId="1" r:id="rId3"/>
  </sheets>
  <definedNames/>
  <calcPr/>
</workbook>
</file>

<file path=xl/sharedStrings.xml><?xml version="1.0" encoding="utf-8"?>
<sst xmlns="http://schemas.openxmlformats.org/spreadsheetml/2006/main" count="78" uniqueCount="63">
  <si>
    <t>Neptun kód</t>
  </si>
  <si>
    <t>Képzés kód</t>
  </si>
  <si>
    <t>Tevékenység</t>
  </si>
  <si>
    <t>Kari rendezvény, tábor szervezésében nyújtott segítség, amely a közösségi ösztöndíj pályázat keretében nem értékelhető</t>
  </si>
  <si>
    <t>Kari rendezvény fotózása</t>
  </si>
  <si>
    <t>Előadói tevékenység kari rendezvényeken</t>
  </si>
  <si>
    <t>Informatikai tevékenység</t>
  </si>
  <si>
    <t>GT Times szerkesztőségi posztokhoz köthető tevékenység</t>
  </si>
  <si>
    <t>GT Times szerkesztőségi tevékenység</t>
  </si>
  <si>
    <t xml:space="preserve">Kari dizájn tevékenység
</t>
  </si>
  <si>
    <t>Egyéb a KHK elnökkel egyeztetve a kari közélet fejlesztése érdekében elvégzett tevékenységek</t>
  </si>
  <si>
    <t>Pontszám</t>
  </si>
  <si>
    <t>Összeg</t>
  </si>
  <si>
    <t>Hallgatói célú rendszerek, webhelyek fejlesztése</t>
  </si>
  <si>
    <t>Hallgatói célú rendszerek, webhelyek üzemeltetése</t>
  </si>
  <si>
    <t>Hallgatói célú rendszerek, webhelyek karbantartása</t>
  </si>
  <si>
    <t>Ügyelet tartása</t>
  </si>
  <si>
    <t>Technikai segítségnyújtás</t>
  </si>
  <si>
    <t>Főszerkesztő</t>
  </si>
  <si>
    <t>Tördelőszerkesztő</t>
  </si>
  <si>
    <t>Dizájner</t>
  </si>
  <si>
    <t>Olvasószerkesztő</t>
  </si>
  <si>
    <t>Korrektúra</t>
  </si>
  <si>
    <t>Interjú</t>
  </si>
  <si>
    <t>Cikk</t>
  </si>
  <si>
    <t>Ajánló</t>
  </si>
  <si>
    <t>Vers</t>
  </si>
  <si>
    <t>Képregény</t>
  </si>
  <si>
    <t>Egyéb</t>
  </si>
  <si>
    <t>Plakát</t>
  </si>
  <si>
    <t>Logó</t>
  </si>
  <si>
    <t>Videó</t>
  </si>
  <si>
    <t>BBF4QN</t>
  </si>
  <si>
    <t>7N-AKM03</t>
  </si>
  <si>
    <t>Kari rendezvények lebonyolítása, videó vágás-készítés és közösségi helységek felújítása.</t>
  </si>
  <si>
    <t>C94JW5</t>
  </si>
  <si>
    <t>7N-AMM04</t>
  </si>
  <si>
    <t>Sportnapon való segítségnyújtás</t>
  </si>
  <si>
    <t>CNQHVS</t>
  </si>
  <si>
    <t>7N-M03</t>
  </si>
  <si>
    <t>Plakát és szórólapok készítése, kari rendezvény lebonyolításában való segítség és kollégiumi helyiség felújításában részvétel.</t>
  </si>
  <si>
    <t>DOM55G</t>
  </si>
  <si>
    <t>Kari rendezvényen való segítség</t>
  </si>
  <si>
    <t>DR7BFX</t>
  </si>
  <si>
    <t>E0HBOQ</t>
  </si>
  <si>
    <t>7N-AGM02</t>
  </si>
  <si>
    <t>G1AOXZ</t>
  </si>
  <si>
    <t>I0U8I8</t>
  </si>
  <si>
    <t>7N-ANG05</t>
  </si>
  <si>
    <t>LV0VU8</t>
  </si>
  <si>
    <t xml:space="preserve">Előadói tevékenység kari rendezvényen </t>
  </si>
  <si>
    <t>TSWMH7</t>
  </si>
  <si>
    <t>UWRGYE</t>
  </si>
  <si>
    <t>7N-M11</t>
  </si>
  <si>
    <t>Közösségi helyiség felújítás vezetése Mráz Márkkal. Egy rendezvény előkészítésében való részvétel és lebonyolítás és HK elnökkel egyeztetett két csapatépítés megszervezése.</t>
  </si>
  <si>
    <t>W6ONG4</t>
  </si>
  <si>
    <t>Kari rendezvényeken fotózás és segítség és  két plakát és szórólapok készítése.</t>
  </si>
  <si>
    <t>WNH09F</t>
  </si>
  <si>
    <t>Közösségi helyiség felújítás és kari rendezvény lebonyolítás. Videó vágás.</t>
  </si>
  <si>
    <t>XYL8YY</t>
  </si>
  <si>
    <t>Informatikai tevékenység: karbantartás, technikai segítségnyújtés és ügyelet. Fotózás 1 db.</t>
  </si>
  <si>
    <t>ZEX2UZ</t>
  </si>
  <si>
    <t>GT Times szerkesztőségi:korrektúrázás, olvasószerkesztés.Interjút és cikk. Kari rendezvény segítség és felújításban való segítség.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</si>
</sst>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2" fillId="0" fontId="1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6" fillId="0" fontId="1" numFmtId="0" xfId="0" applyAlignment="1" applyBorder="1" applyFont="1">
      <alignment horizontal="center" wrapText="1"/>
    </xf>
    <xf borderId="6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 wrapText="1"/>
    </xf>
    <xf borderId="6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 wrapText="1"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/>
      <c r="I1" s="4"/>
      <c r="J1" s="4"/>
      <c r="K1" s="5"/>
      <c r="L1" s="3" t="s">
        <v>7</v>
      </c>
      <c r="M1" s="4"/>
      <c r="N1" s="4"/>
      <c r="O1" s="4"/>
      <c r="P1" s="5"/>
      <c r="Q1" s="3" t="s">
        <v>8</v>
      </c>
      <c r="R1" s="4"/>
      <c r="S1" s="4"/>
      <c r="T1" s="4"/>
      <c r="U1" s="4"/>
      <c r="V1" s="5"/>
      <c r="W1" s="3" t="s">
        <v>9</v>
      </c>
      <c r="X1" s="4"/>
      <c r="Y1" s="4"/>
      <c r="Z1" s="5"/>
      <c r="AA1" s="2" t="s">
        <v>10</v>
      </c>
      <c r="AB1" s="2" t="s">
        <v>11</v>
      </c>
      <c r="AC1" s="6" t="s">
        <v>12</v>
      </c>
    </row>
    <row r="2" ht="155.25" customHeight="1">
      <c r="A2" s="7"/>
      <c r="B2" s="8"/>
      <c r="C2" s="8"/>
      <c r="D2" s="8"/>
      <c r="E2" s="8"/>
      <c r="F2" s="8"/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10" t="s">
        <v>18</v>
      </c>
      <c r="M2" s="9" t="s">
        <v>19</v>
      </c>
      <c r="N2" s="10" t="s">
        <v>20</v>
      </c>
      <c r="O2" s="9" t="s">
        <v>21</v>
      </c>
      <c r="P2" s="10" t="s">
        <v>22</v>
      </c>
      <c r="Q2" s="10" t="s">
        <v>23</v>
      </c>
      <c r="R2" s="10" t="s">
        <v>24</v>
      </c>
      <c r="S2" s="10" t="s">
        <v>25</v>
      </c>
      <c r="T2" s="10" t="s">
        <v>26</v>
      </c>
      <c r="U2" s="10" t="s">
        <v>27</v>
      </c>
      <c r="V2" s="10" t="s">
        <v>28</v>
      </c>
      <c r="W2" s="10" t="s">
        <v>29</v>
      </c>
      <c r="X2" s="10" t="s">
        <v>30</v>
      </c>
      <c r="Y2" s="10" t="s">
        <v>31</v>
      </c>
      <c r="Z2" s="10" t="s">
        <v>28</v>
      </c>
      <c r="AA2" s="8"/>
      <c r="AB2" s="8"/>
      <c r="AC2" s="8"/>
    </row>
    <row r="3">
      <c r="A3" s="11" t="s">
        <v>32</v>
      </c>
      <c r="B3" s="12" t="s">
        <v>33</v>
      </c>
      <c r="C3" s="13" t="s">
        <v>34</v>
      </c>
      <c r="D3" s="14">
        <f>2*10</f>
        <v>20</v>
      </c>
      <c r="E3" s="14">
        <v>0.0</v>
      </c>
      <c r="F3" s="14">
        <v>0.0</v>
      </c>
      <c r="G3" s="14">
        <v>0.0</v>
      </c>
      <c r="H3" s="14">
        <v>0.0</v>
      </c>
      <c r="I3" s="14">
        <v>0.0</v>
      </c>
      <c r="J3" s="14">
        <v>0.0</v>
      </c>
      <c r="K3" s="14">
        <v>0.0</v>
      </c>
      <c r="L3" s="14">
        <v>0.0</v>
      </c>
      <c r="M3" s="14">
        <v>0.0</v>
      </c>
      <c r="N3" s="14">
        <v>0.0</v>
      </c>
      <c r="O3" s="14">
        <v>0.0</v>
      </c>
      <c r="P3" s="14">
        <v>0.0</v>
      </c>
      <c r="Q3" s="14">
        <v>0.0</v>
      </c>
      <c r="R3" s="14">
        <v>0.0</v>
      </c>
      <c r="S3" s="14">
        <v>0.0</v>
      </c>
      <c r="T3" s="14">
        <v>0.0</v>
      </c>
      <c r="U3" s="14">
        <v>0.0</v>
      </c>
      <c r="V3" s="14">
        <v>0.0</v>
      </c>
      <c r="W3" s="14">
        <v>0.0</v>
      </c>
      <c r="X3" s="14">
        <v>0.0</v>
      </c>
      <c r="Y3" s="14">
        <v>15.0</v>
      </c>
      <c r="Z3" s="14">
        <v>0.0</v>
      </c>
      <c r="AA3" s="14">
        <v>35.0</v>
      </c>
      <c r="AB3" s="14">
        <f t="shared" ref="AB3:AB17" si="1">SUM(D3:AA3)</f>
        <v>70</v>
      </c>
      <c r="AC3" s="14">
        <f t="shared" ref="AC3:AC17" si="2">AB3*1000</f>
        <v>70000</v>
      </c>
    </row>
    <row r="4">
      <c r="A4" s="11" t="s">
        <v>35</v>
      </c>
      <c r="B4" s="12" t="s">
        <v>36</v>
      </c>
      <c r="C4" s="13" t="s">
        <v>37</v>
      </c>
      <c r="D4" s="14">
        <v>3.0</v>
      </c>
      <c r="E4" s="14">
        <v>0.0</v>
      </c>
      <c r="F4" s="14">
        <v>0.0</v>
      </c>
      <c r="G4" s="14">
        <v>0.0</v>
      </c>
      <c r="H4" s="14">
        <v>0.0</v>
      </c>
      <c r="I4" s="14">
        <v>0.0</v>
      </c>
      <c r="J4" s="14">
        <v>0.0</v>
      </c>
      <c r="K4" s="14">
        <v>0.0</v>
      </c>
      <c r="L4" s="14">
        <v>0.0</v>
      </c>
      <c r="M4" s="14">
        <v>0.0</v>
      </c>
      <c r="N4" s="14">
        <v>0.0</v>
      </c>
      <c r="O4" s="14">
        <v>0.0</v>
      </c>
      <c r="P4" s="14">
        <v>0.0</v>
      </c>
      <c r="Q4" s="14">
        <v>0.0</v>
      </c>
      <c r="R4" s="14">
        <v>0.0</v>
      </c>
      <c r="S4" s="14">
        <v>0.0</v>
      </c>
      <c r="T4" s="14">
        <v>0.0</v>
      </c>
      <c r="U4" s="14">
        <v>0.0</v>
      </c>
      <c r="V4" s="14">
        <v>0.0</v>
      </c>
      <c r="W4" s="14">
        <v>0.0</v>
      </c>
      <c r="X4" s="14">
        <v>0.0</v>
      </c>
      <c r="Y4" s="14">
        <v>0.0</v>
      </c>
      <c r="Z4" s="14">
        <v>0.0</v>
      </c>
      <c r="AA4" s="14">
        <v>0.0</v>
      </c>
      <c r="AB4" s="14">
        <f t="shared" si="1"/>
        <v>3</v>
      </c>
      <c r="AC4" s="14">
        <f t="shared" si="2"/>
        <v>3000</v>
      </c>
    </row>
    <row r="5">
      <c r="A5" s="11" t="s">
        <v>38</v>
      </c>
      <c r="B5" s="12" t="s">
        <v>39</v>
      </c>
      <c r="C5" s="13" t="s">
        <v>40</v>
      </c>
      <c r="D5" s="14">
        <v>10.0</v>
      </c>
      <c r="E5" s="14">
        <v>0.0</v>
      </c>
      <c r="F5" s="14">
        <v>0.0</v>
      </c>
      <c r="G5" s="14">
        <v>0.0</v>
      </c>
      <c r="H5" s="14">
        <v>0.0</v>
      </c>
      <c r="I5" s="14">
        <v>0.0</v>
      </c>
      <c r="J5" s="14">
        <v>0.0</v>
      </c>
      <c r="K5" s="14">
        <v>0.0</v>
      </c>
      <c r="L5" s="14">
        <v>0.0</v>
      </c>
      <c r="M5" s="14">
        <v>0.0</v>
      </c>
      <c r="N5" s="14">
        <v>0.0</v>
      </c>
      <c r="O5" s="14">
        <v>0.0</v>
      </c>
      <c r="P5" s="14">
        <v>0.0</v>
      </c>
      <c r="Q5" s="14">
        <v>0.0</v>
      </c>
      <c r="R5" s="14">
        <v>0.0</v>
      </c>
      <c r="S5" s="14">
        <v>0.0</v>
      </c>
      <c r="T5" s="14">
        <v>0.0</v>
      </c>
      <c r="U5" s="14">
        <v>0.0</v>
      </c>
      <c r="V5" s="14">
        <v>0.0</v>
      </c>
      <c r="W5" s="14">
        <v>10.0</v>
      </c>
      <c r="X5" s="14">
        <v>0.0</v>
      </c>
      <c r="Y5" s="14">
        <v>0.0</v>
      </c>
      <c r="Z5" s="14">
        <v>10.0</v>
      </c>
      <c r="AA5" s="14">
        <v>40.0</v>
      </c>
      <c r="AB5" s="14">
        <f t="shared" si="1"/>
        <v>70</v>
      </c>
      <c r="AC5" s="14">
        <f t="shared" si="2"/>
        <v>70000</v>
      </c>
    </row>
    <row r="6">
      <c r="A6" s="11" t="s">
        <v>41</v>
      </c>
      <c r="B6" s="12" t="s">
        <v>36</v>
      </c>
      <c r="C6" s="13" t="s">
        <v>42</v>
      </c>
      <c r="D6" s="14">
        <v>3.3</v>
      </c>
      <c r="E6" s="14">
        <v>0.0</v>
      </c>
      <c r="F6" s="14">
        <v>0.0</v>
      </c>
      <c r="G6" s="14">
        <v>0.0</v>
      </c>
      <c r="H6" s="14">
        <v>0.0</v>
      </c>
      <c r="I6" s="14">
        <v>0.0</v>
      </c>
      <c r="J6" s="14">
        <v>0.0</v>
      </c>
      <c r="K6" s="14">
        <v>0.0</v>
      </c>
      <c r="L6" s="14">
        <v>0.0</v>
      </c>
      <c r="M6" s="14">
        <v>0.0</v>
      </c>
      <c r="N6" s="14">
        <v>0.0</v>
      </c>
      <c r="O6" s="14">
        <v>0.0</v>
      </c>
      <c r="P6" s="14">
        <v>0.0</v>
      </c>
      <c r="Q6" s="14">
        <v>0.0</v>
      </c>
      <c r="R6" s="14">
        <v>0.0</v>
      </c>
      <c r="S6" s="14">
        <v>0.0</v>
      </c>
      <c r="T6" s="14">
        <v>0.0</v>
      </c>
      <c r="U6" s="14">
        <v>0.0</v>
      </c>
      <c r="V6" s="14">
        <v>0.0</v>
      </c>
      <c r="W6" s="14">
        <v>0.0</v>
      </c>
      <c r="X6" s="14">
        <v>0.0</v>
      </c>
      <c r="Y6" s="14">
        <v>0.0</v>
      </c>
      <c r="Z6" s="14">
        <v>0.0</v>
      </c>
      <c r="AA6" s="14">
        <v>0.0</v>
      </c>
      <c r="AB6" s="14">
        <f t="shared" si="1"/>
        <v>3.3</v>
      </c>
      <c r="AC6" s="14">
        <f t="shared" si="2"/>
        <v>3300</v>
      </c>
    </row>
    <row r="7">
      <c r="A7" s="11" t="s">
        <v>43</v>
      </c>
      <c r="B7" s="12" t="s">
        <v>36</v>
      </c>
      <c r="C7" s="13" t="s">
        <v>42</v>
      </c>
      <c r="D7" s="14">
        <v>5.0</v>
      </c>
      <c r="E7" s="14">
        <v>0.0</v>
      </c>
      <c r="F7" s="14">
        <v>0.0</v>
      </c>
      <c r="G7" s="14">
        <v>0.0</v>
      </c>
      <c r="H7" s="14">
        <v>0.0</v>
      </c>
      <c r="I7" s="14">
        <v>0.0</v>
      </c>
      <c r="J7" s="14">
        <v>0.0</v>
      </c>
      <c r="K7" s="14">
        <v>0.0</v>
      </c>
      <c r="L7" s="14">
        <v>0.0</v>
      </c>
      <c r="M7" s="14">
        <v>0.0</v>
      </c>
      <c r="N7" s="14">
        <v>0.0</v>
      </c>
      <c r="O7" s="14">
        <v>0.0</v>
      </c>
      <c r="P7" s="14">
        <v>0.0</v>
      </c>
      <c r="Q7" s="14">
        <v>0.0</v>
      </c>
      <c r="R7" s="14">
        <v>0.0</v>
      </c>
      <c r="S7" s="14">
        <v>0.0</v>
      </c>
      <c r="T7" s="14">
        <v>0.0</v>
      </c>
      <c r="U7" s="14">
        <v>0.0</v>
      </c>
      <c r="V7" s="14">
        <v>0.0</v>
      </c>
      <c r="W7" s="14">
        <v>0.0</v>
      </c>
      <c r="X7" s="14">
        <v>0.0</v>
      </c>
      <c r="Y7" s="14">
        <v>0.0</v>
      </c>
      <c r="Z7" s="14">
        <v>0.0</v>
      </c>
      <c r="AA7" s="14">
        <v>0.0</v>
      </c>
      <c r="AB7" s="14">
        <f t="shared" si="1"/>
        <v>5</v>
      </c>
      <c r="AC7" s="14">
        <f t="shared" si="2"/>
        <v>5000</v>
      </c>
    </row>
    <row r="8">
      <c r="A8" s="11" t="s">
        <v>44</v>
      </c>
      <c r="B8" s="12" t="s">
        <v>45</v>
      </c>
      <c r="C8" s="13" t="s">
        <v>42</v>
      </c>
      <c r="D8" s="14">
        <v>3.3</v>
      </c>
      <c r="E8" s="14">
        <v>0.0</v>
      </c>
      <c r="F8" s="14">
        <v>0.0</v>
      </c>
      <c r="G8" s="14">
        <v>0.0</v>
      </c>
      <c r="H8" s="14">
        <v>0.0</v>
      </c>
      <c r="I8" s="14">
        <v>0.0</v>
      </c>
      <c r="J8" s="14">
        <v>0.0</v>
      </c>
      <c r="K8" s="14">
        <v>0.0</v>
      </c>
      <c r="L8" s="14">
        <v>0.0</v>
      </c>
      <c r="M8" s="14">
        <v>0.0</v>
      </c>
      <c r="N8" s="14">
        <v>0.0</v>
      </c>
      <c r="O8" s="14">
        <v>0.0</v>
      </c>
      <c r="P8" s="14">
        <v>0.0</v>
      </c>
      <c r="Q8" s="14">
        <v>0.0</v>
      </c>
      <c r="R8" s="14">
        <v>0.0</v>
      </c>
      <c r="S8" s="14">
        <v>0.0</v>
      </c>
      <c r="T8" s="14">
        <v>0.0</v>
      </c>
      <c r="U8" s="14">
        <v>0.0</v>
      </c>
      <c r="V8" s="14">
        <v>0.0</v>
      </c>
      <c r="W8" s="14">
        <v>0.0</v>
      </c>
      <c r="X8" s="14">
        <v>0.0</v>
      </c>
      <c r="Y8" s="14">
        <v>0.0</v>
      </c>
      <c r="Z8" s="14">
        <v>0.0</v>
      </c>
      <c r="AA8" s="14">
        <v>0.0</v>
      </c>
      <c r="AB8" s="14">
        <f t="shared" si="1"/>
        <v>3.3</v>
      </c>
      <c r="AC8" s="14">
        <f t="shared" si="2"/>
        <v>3300</v>
      </c>
    </row>
    <row r="9">
      <c r="A9" s="11" t="s">
        <v>46</v>
      </c>
      <c r="B9" s="12" t="s">
        <v>33</v>
      </c>
      <c r="C9" s="13" t="s">
        <v>37</v>
      </c>
      <c r="D9" s="14">
        <v>3.0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0.0</v>
      </c>
      <c r="L9" s="14">
        <v>0.0</v>
      </c>
      <c r="M9" s="14">
        <v>0.0</v>
      </c>
      <c r="N9" s="14">
        <v>0.0</v>
      </c>
      <c r="O9" s="14">
        <v>0.0</v>
      </c>
      <c r="P9" s="14">
        <v>0.0</v>
      </c>
      <c r="Q9" s="14">
        <v>0.0</v>
      </c>
      <c r="R9" s="14">
        <v>0.0</v>
      </c>
      <c r="S9" s="14">
        <v>0.0</v>
      </c>
      <c r="T9" s="14">
        <v>0.0</v>
      </c>
      <c r="U9" s="14">
        <v>0.0</v>
      </c>
      <c r="V9" s="14">
        <v>0.0</v>
      </c>
      <c r="W9" s="14">
        <v>0.0</v>
      </c>
      <c r="X9" s="14">
        <v>0.0</v>
      </c>
      <c r="Y9" s="14">
        <v>0.0</v>
      </c>
      <c r="Z9" s="14">
        <v>0.0</v>
      </c>
      <c r="AA9" s="14">
        <v>0.0</v>
      </c>
      <c r="AB9" s="14">
        <f t="shared" si="1"/>
        <v>3</v>
      </c>
      <c r="AC9" s="14">
        <f t="shared" si="2"/>
        <v>3000</v>
      </c>
    </row>
    <row r="10">
      <c r="A10" s="11" t="s">
        <v>47</v>
      </c>
      <c r="B10" s="12" t="s">
        <v>48</v>
      </c>
      <c r="C10" s="13" t="s">
        <v>42</v>
      </c>
      <c r="D10" s="14">
        <v>3.3</v>
      </c>
      <c r="E10" s="14">
        <v>0.0</v>
      </c>
      <c r="F10" s="14">
        <v>0.0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0.0</v>
      </c>
      <c r="P10" s="14">
        <v>0.0</v>
      </c>
      <c r="Q10" s="14">
        <v>0.0</v>
      </c>
      <c r="R10" s="14">
        <v>0.0</v>
      </c>
      <c r="S10" s="14">
        <v>0.0</v>
      </c>
      <c r="T10" s="14">
        <v>0.0</v>
      </c>
      <c r="U10" s="14">
        <v>0.0</v>
      </c>
      <c r="V10" s="14">
        <v>0.0</v>
      </c>
      <c r="W10" s="14">
        <v>0.0</v>
      </c>
      <c r="X10" s="14">
        <v>0.0</v>
      </c>
      <c r="Y10" s="14">
        <v>0.0</v>
      </c>
      <c r="Z10" s="14">
        <v>0.0</v>
      </c>
      <c r="AA10" s="14">
        <v>0.0</v>
      </c>
      <c r="AB10" s="14">
        <f t="shared" si="1"/>
        <v>3.3</v>
      </c>
      <c r="AC10" s="14">
        <f t="shared" si="2"/>
        <v>3300</v>
      </c>
    </row>
    <row r="11">
      <c r="A11" s="11" t="s">
        <v>49</v>
      </c>
      <c r="B11" s="12" t="s">
        <v>36</v>
      </c>
      <c r="C11" s="13" t="s">
        <v>50</v>
      </c>
      <c r="D11" s="14">
        <v>0.0</v>
      </c>
      <c r="E11" s="14">
        <v>0.0</v>
      </c>
      <c r="F11" s="14">
        <v>7.5</v>
      </c>
      <c r="G11" s="14">
        <v>0.0</v>
      </c>
      <c r="H11" s="14">
        <v>0.0</v>
      </c>
      <c r="I11" s="14">
        <v>0.0</v>
      </c>
      <c r="J11" s="14">
        <v>0.0</v>
      </c>
      <c r="K11" s="14">
        <v>0.0</v>
      </c>
      <c r="L11" s="14">
        <v>0.0</v>
      </c>
      <c r="M11" s="14">
        <v>0.0</v>
      </c>
      <c r="N11" s="14">
        <v>0.0</v>
      </c>
      <c r="O11" s="14">
        <v>0.0</v>
      </c>
      <c r="P11" s="14">
        <v>0.0</v>
      </c>
      <c r="Q11" s="14">
        <v>0.0</v>
      </c>
      <c r="R11" s="14">
        <v>0.0</v>
      </c>
      <c r="S11" s="14">
        <v>0.0</v>
      </c>
      <c r="T11" s="14">
        <v>0.0</v>
      </c>
      <c r="U11" s="14">
        <v>0.0</v>
      </c>
      <c r="V11" s="14">
        <v>0.0</v>
      </c>
      <c r="W11" s="14">
        <v>0.0</v>
      </c>
      <c r="X11" s="14">
        <v>0.0</v>
      </c>
      <c r="Y11" s="14">
        <v>0.0</v>
      </c>
      <c r="Z11" s="14">
        <v>0.0</v>
      </c>
      <c r="AA11" s="14">
        <v>0.0</v>
      </c>
      <c r="AB11" s="14">
        <f t="shared" si="1"/>
        <v>7.5</v>
      </c>
      <c r="AC11" s="14">
        <f t="shared" si="2"/>
        <v>7500</v>
      </c>
    </row>
    <row r="12">
      <c r="A12" s="11" t="s">
        <v>51</v>
      </c>
      <c r="B12" s="12" t="s">
        <v>45</v>
      </c>
      <c r="C12" s="13" t="s">
        <v>50</v>
      </c>
      <c r="D12" s="14">
        <v>0.0</v>
      </c>
      <c r="E12" s="14">
        <v>0.0</v>
      </c>
      <c r="F12" s="14">
        <v>7.5</v>
      </c>
      <c r="G12" s="14">
        <v>0.0</v>
      </c>
      <c r="H12" s="14">
        <v>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0.0</v>
      </c>
      <c r="P12" s="14">
        <v>0.0</v>
      </c>
      <c r="Q12" s="14">
        <v>0.0</v>
      </c>
      <c r="R12" s="14">
        <v>0.0</v>
      </c>
      <c r="S12" s="14">
        <v>0.0</v>
      </c>
      <c r="T12" s="14">
        <v>0.0</v>
      </c>
      <c r="U12" s="14">
        <v>0.0</v>
      </c>
      <c r="V12" s="14">
        <v>0.0</v>
      </c>
      <c r="W12" s="14">
        <v>0.0</v>
      </c>
      <c r="X12" s="14">
        <v>0.0</v>
      </c>
      <c r="Y12" s="14">
        <v>0.0</v>
      </c>
      <c r="Z12" s="14">
        <v>0.0</v>
      </c>
      <c r="AA12" s="14">
        <v>0.0</v>
      </c>
      <c r="AB12" s="14">
        <f t="shared" si="1"/>
        <v>7.5</v>
      </c>
      <c r="AC12" s="14">
        <f t="shared" si="2"/>
        <v>7500</v>
      </c>
    </row>
    <row r="13">
      <c r="A13" s="11" t="s">
        <v>52</v>
      </c>
      <c r="B13" s="12" t="s">
        <v>53</v>
      </c>
      <c r="C13" s="13" t="s">
        <v>54</v>
      </c>
      <c r="D13" s="14">
        <v>10.0</v>
      </c>
      <c r="E13" s="14">
        <v>0.0</v>
      </c>
      <c r="F13" s="14">
        <v>0.0</v>
      </c>
      <c r="G13" s="14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>
        <v>0.0</v>
      </c>
      <c r="T13" s="14">
        <v>0.0</v>
      </c>
      <c r="U13" s="14">
        <v>0.0</v>
      </c>
      <c r="V13" s="14">
        <v>0.0</v>
      </c>
      <c r="W13" s="14">
        <v>0.0</v>
      </c>
      <c r="X13" s="14">
        <v>0.0</v>
      </c>
      <c r="Y13" s="14">
        <v>0.0</v>
      </c>
      <c r="Z13" s="14">
        <v>0.0</v>
      </c>
      <c r="AA13" s="14">
        <f>40+15+20</f>
        <v>75</v>
      </c>
      <c r="AB13" s="14">
        <f t="shared" si="1"/>
        <v>85</v>
      </c>
      <c r="AC13" s="14">
        <f t="shared" si="2"/>
        <v>85000</v>
      </c>
    </row>
    <row r="14">
      <c r="A14" s="11" t="s">
        <v>55</v>
      </c>
      <c r="B14" s="12" t="s">
        <v>36</v>
      </c>
      <c r="C14" s="13" t="s">
        <v>56</v>
      </c>
      <c r="D14" s="14">
        <f>2*10</f>
        <v>20</v>
      </c>
      <c r="E14" s="14">
        <f>3*5</f>
        <v>15</v>
      </c>
      <c r="F14" s="14">
        <v>0.0</v>
      </c>
      <c r="G14" s="14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>
        <v>0.0</v>
      </c>
      <c r="T14" s="14">
        <v>0.0</v>
      </c>
      <c r="U14" s="14">
        <v>0.0</v>
      </c>
      <c r="V14" s="14">
        <v>0.0</v>
      </c>
      <c r="W14" s="14">
        <f>2*7.5</f>
        <v>15</v>
      </c>
      <c r="X14" s="14">
        <v>0.0</v>
      </c>
      <c r="Y14" s="14">
        <v>0.0</v>
      </c>
      <c r="Z14" s="14">
        <v>10.0</v>
      </c>
      <c r="AA14" s="14">
        <v>0.0</v>
      </c>
      <c r="AB14" s="14">
        <f t="shared" si="1"/>
        <v>60</v>
      </c>
      <c r="AC14" s="14">
        <f t="shared" si="2"/>
        <v>60000</v>
      </c>
    </row>
    <row r="15">
      <c r="A15" s="11" t="s">
        <v>57</v>
      </c>
      <c r="B15" s="12" t="s">
        <v>39</v>
      </c>
      <c r="C15" s="13" t="s">
        <v>58</v>
      </c>
      <c r="D15" s="14">
        <v>30.0</v>
      </c>
      <c r="E15" s="14">
        <v>0.0</v>
      </c>
      <c r="F15" s="14">
        <v>0.0</v>
      </c>
      <c r="G15" s="14">
        <v>0.0</v>
      </c>
      <c r="H15" s="14">
        <v>0.0</v>
      </c>
      <c r="I15" s="14">
        <v>0.0</v>
      </c>
      <c r="J15" s="14">
        <v>0.0</v>
      </c>
      <c r="K15" s="14">
        <v>0.0</v>
      </c>
      <c r="L15" s="14">
        <v>0.0</v>
      </c>
      <c r="M15" s="14">
        <v>0.0</v>
      </c>
      <c r="N15" s="14">
        <v>0.0</v>
      </c>
      <c r="O15" s="14">
        <v>0.0</v>
      </c>
      <c r="P15" s="14">
        <v>0.0</v>
      </c>
      <c r="Q15" s="14">
        <v>0.0</v>
      </c>
      <c r="R15" s="14">
        <v>0.0</v>
      </c>
      <c r="S15" s="14">
        <v>0.0</v>
      </c>
      <c r="T15" s="14">
        <v>0.0</v>
      </c>
      <c r="U15" s="14">
        <v>0.0</v>
      </c>
      <c r="V15" s="14">
        <v>0.0</v>
      </c>
      <c r="W15" s="14">
        <v>0.0</v>
      </c>
      <c r="X15" s="14">
        <v>0.0</v>
      </c>
      <c r="Y15" s="14">
        <v>20.0</v>
      </c>
      <c r="Z15" s="14">
        <v>0.0</v>
      </c>
      <c r="AA15" s="14">
        <v>30.0</v>
      </c>
      <c r="AB15" s="14">
        <f t="shared" si="1"/>
        <v>80</v>
      </c>
      <c r="AC15" s="14">
        <f t="shared" si="2"/>
        <v>80000</v>
      </c>
    </row>
    <row r="16">
      <c r="A16" s="11" t="s">
        <v>59</v>
      </c>
      <c r="B16" s="12" t="s">
        <v>36</v>
      </c>
      <c r="C16" s="13" t="s">
        <v>60</v>
      </c>
      <c r="D16" s="14">
        <v>0.0</v>
      </c>
      <c r="E16" s="14">
        <v>10.0</v>
      </c>
      <c r="F16" s="14">
        <v>0.0</v>
      </c>
      <c r="G16" s="14">
        <v>0.0</v>
      </c>
      <c r="H16" s="14">
        <v>0.0</v>
      </c>
      <c r="I16" s="14">
        <v>20.0</v>
      </c>
      <c r="J16" s="14">
        <f>3*5</f>
        <v>15</v>
      </c>
      <c r="K16" s="14">
        <v>15.0</v>
      </c>
      <c r="L16" s="14">
        <v>0.0</v>
      </c>
      <c r="M16" s="14">
        <v>0.0</v>
      </c>
      <c r="N16" s="14">
        <v>0.0</v>
      </c>
      <c r="O16" s="14">
        <v>0.0</v>
      </c>
      <c r="P16" s="14">
        <v>0.0</v>
      </c>
      <c r="Q16" s="14">
        <v>0.0</v>
      </c>
      <c r="R16" s="14">
        <v>0.0</v>
      </c>
      <c r="S16" s="14">
        <v>0.0</v>
      </c>
      <c r="T16" s="14">
        <v>0.0</v>
      </c>
      <c r="U16" s="14">
        <v>0.0</v>
      </c>
      <c r="V16" s="14">
        <v>0.0</v>
      </c>
      <c r="W16" s="14">
        <v>0.0</v>
      </c>
      <c r="X16" s="14">
        <v>0.0</v>
      </c>
      <c r="Y16" s="14">
        <v>0.0</v>
      </c>
      <c r="Z16" s="14">
        <v>0.0</v>
      </c>
      <c r="AA16" s="14">
        <v>0.0</v>
      </c>
      <c r="AB16" s="14">
        <f t="shared" si="1"/>
        <v>60</v>
      </c>
      <c r="AC16" s="14">
        <f t="shared" si="2"/>
        <v>60000</v>
      </c>
    </row>
    <row r="17">
      <c r="A17" s="15" t="s">
        <v>61</v>
      </c>
      <c r="B17" s="12" t="s">
        <v>36</v>
      </c>
      <c r="C17" s="16" t="s">
        <v>62</v>
      </c>
      <c r="D17" s="14">
        <v>25.0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14">
        <v>0.0</v>
      </c>
      <c r="K17" s="14">
        <v>0.0</v>
      </c>
      <c r="L17" s="14">
        <v>0.0</v>
      </c>
      <c r="M17" s="14">
        <v>0.0</v>
      </c>
      <c r="N17" s="14">
        <v>0.0</v>
      </c>
      <c r="O17" s="14">
        <v>3.0</v>
      </c>
      <c r="P17" s="14">
        <v>4.0</v>
      </c>
      <c r="Q17" s="14">
        <v>5.0</v>
      </c>
      <c r="R17" s="14">
        <v>4.0</v>
      </c>
      <c r="S17" s="14">
        <v>0.0</v>
      </c>
      <c r="T17" s="14">
        <v>0.0</v>
      </c>
      <c r="U17" s="14">
        <v>0.0</v>
      </c>
      <c r="V17" s="14">
        <v>0.0</v>
      </c>
      <c r="W17" s="14">
        <f>3*8</f>
        <v>24</v>
      </c>
      <c r="X17" s="14">
        <v>0.0</v>
      </c>
      <c r="Y17" s="14">
        <v>0.0</v>
      </c>
      <c r="Z17" s="14">
        <v>0.0</v>
      </c>
      <c r="AA17" s="14">
        <v>10.0</v>
      </c>
      <c r="AB17" s="14">
        <f t="shared" si="1"/>
        <v>75</v>
      </c>
      <c r="AC17" s="14">
        <f t="shared" si="2"/>
        <v>75000</v>
      </c>
    </row>
    <row r="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</row>
    <row r="100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</row>
  </sheetData>
  <mergeCells count="13">
    <mergeCell ref="L1:P1"/>
    <mergeCell ref="Q1:V1"/>
    <mergeCell ref="W1:Z1"/>
    <mergeCell ref="AA1:AA2"/>
    <mergeCell ref="AB1:AB2"/>
    <mergeCell ref="AC1:AC2"/>
    <mergeCell ref="A1:A2"/>
    <mergeCell ref="B1:B2"/>
    <mergeCell ref="C1:C2"/>
    <mergeCell ref="D1:D2"/>
    <mergeCell ref="E1:E2"/>
    <mergeCell ref="F1:F2"/>
    <mergeCell ref="G1:K1"/>
  </mergeCells>
  <drawing r:id="rId1"/>
</worksheet>
</file>